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9204"/>
  </bookViews>
  <sheets>
    <sheet name="Registration" sheetId="4" r:id="rId1"/>
  </sheets>
  <calcPr calcId="145621"/>
  <fileRecoveryPr repairLoad="1"/>
</workbook>
</file>

<file path=xl/calcChain.xml><?xml version="1.0" encoding="utf-8"?>
<calcChain xmlns="http://schemas.openxmlformats.org/spreadsheetml/2006/main">
  <c r="E17" i="4" l="1"/>
  <c r="O3" i="4" s="1"/>
  <c r="O5" i="4" s="1"/>
  <c r="E18" i="4" s="1"/>
  <c r="E14" i="4"/>
  <c r="E24" i="4" l="1"/>
</calcChain>
</file>

<file path=xl/sharedStrings.xml><?xml version="1.0" encoding="utf-8"?>
<sst xmlns="http://schemas.openxmlformats.org/spreadsheetml/2006/main" count="158" uniqueCount="137">
  <si>
    <t>What is your technical proficiency?</t>
  </si>
  <si>
    <t xml:space="preserve">Give Self-Assessment Rating, reasoning or comment, if any. </t>
  </si>
  <si>
    <t>Please rate yourself on 1-10 scale, where 1 is beginner (needs support from senior) and 10 is expert (can do independently and even coach others)</t>
  </si>
  <si>
    <t>Day - One</t>
  </si>
  <si>
    <r>
      <t>1.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Inaugural Session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</si>
  <si>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Views by eminent persona guest speakers</t>
    </r>
  </si>
  <si>
    <r>
      <t>2.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Basics of Solar Technology</t>
    </r>
    <r>
      <rPr>
        <sz val="11"/>
        <color rgb="FFFFFFFF"/>
        <rFont val="Calibri Light"/>
        <family val="2"/>
      </rPr>
      <t xml:space="preserve"> 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</si>
  <si>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Understanding various Solar Applications (On-Grid, Off-Grid, Hybrid)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</si>
  <si>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Types of Solar Projects (Rooftop, Ground Mounted &amp; Utility Scale)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</si>
  <si>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Understanding of Various products used in the Solar</t>
    </r>
  </si>
  <si>
    <r>
      <t>3.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 Understanding of Solar Sector</t>
    </r>
    <r>
      <rPr>
        <sz val="11"/>
        <color rgb="FFFFFFFF"/>
        <rFont val="Calibri Light"/>
        <family val="2"/>
      </rPr>
      <t xml:space="preserve"> 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</si>
  <si>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Overview of Solar Sector in India &amp; International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</si>
  <si>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 xml:space="preserve">Market dynamics 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</si>
  <si>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MNRE vision, 100 GW by 2022 Policy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</si>
  <si>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Role of Nodal Agencies, CERC and SERCs in shaping Solar sector in India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</si>
  <si>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 xml:space="preserve">Govt. Support to the sector, Subsidies </t>
    </r>
  </si>
  <si>
    <r>
      <t>4.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 Understanding of Policies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</si>
  <si>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Solar Metering in India (FIT, Gross Metering, Net-Metering)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</si>
  <si>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Concept of Net-Metering and Understanding the Policy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</si>
  <si>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Sale of energy (PPA, Open Access etc.)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</si>
  <si>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Best Practices in Solar Policies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</si>
  <si>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REC framework</t>
    </r>
  </si>
  <si>
    <r>
      <t>5.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 Understanding of Electricity Consumption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</si>
  <si>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Understanding Power Consumption, Electricity Tariff structure)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</si>
  <si>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 xml:space="preserve">Electricity Bill Analysis (Residential, Commercial &amp; Industrial) 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</si>
  <si>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Case study / Tariff structures of few states</t>
    </r>
  </si>
  <si>
    <r>
      <t>6.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Basics of Ground Mount project design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</si>
  <si>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Concepts, Solar System options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</si>
  <si>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Sizing &amp; Equipment selection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</si>
  <si>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Costs variations of different designs</t>
    </r>
  </si>
  <si>
    <r>
      <t>7.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Basics of Rooftop project design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</si>
  <si>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 xml:space="preserve">Defining Solar System </t>
    </r>
  </si>
  <si>
    <r>
      <t>8.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Basics of Off-Grid, Mini Grid design</t>
    </r>
  </si>
  <si>
    <r>
      <t>9.</t>
    </r>
    <r>
      <rPr>
        <sz val="7"/>
        <color rgb="FFFFFFFF"/>
        <rFont val="Times New Roman"/>
        <family val="1"/>
      </rPr>
      <t xml:space="preserve">  </t>
    </r>
    <r>
      <rPr>
        <sz val="11"/>
        <color rgb="FFFFFFFF"/>
        <rFont val="BankGothic Md BT"/>
        <family val="2"/>
      </rPr>
      <t>Basics of Proposal building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</si>
  <si>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Solar System Bill of Material, budget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</si>
  <si>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Creating Solar Proposals and making Savings Charts</t>
    </r>
  </si>
  <si>
    <r>
      <t>10.</t>
    </r>
    <r>
      <rPr>
        <sz val="7"/>
        <color rgb="FFFFFFFF"/>
        <rFont val="Times New Roman"/>
        <family val="1"/>
      </rPr>
      <t xml:space="preserve">      </t>
    </r>
    <r>
      <rPr>
        <sz val="11"/>
        <color rgb="FFFFFFFF"/>
        <rFont val="BankGothic Md BT"/>
        <family val="2"/>
      </rPr>
      <t>Basics of Solar Investment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</si>
  <si>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Overview on Making Solar Investment (Public Sector and Private)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</si>
  <si>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Evaluating Returns and Risk Matrix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</si>
  <si>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Project financing, Debt / Equity, Financial Models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</si>
  <si>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Basic Financial Analysis, Understanding &amp; Calculating ROIs</t>
    </r>
  </si>
  <si>
    <r>
      <t>11.</t>
    </r>
    <r>
      <rPr>
        <sz val="7"/>
        <color rgb="FFFFFFFF"/>
        <rFont val="Times New Roman"/>
        <family val="1"/>
      </rPr>
      <t xml:space="preserve">      </t>
    </r>
    <r>
      <rPr>
        <sz val="11"/>
        <color rgb="FFFFFFFF"/>
        <rFont val="BankGothic Md BT"/>
        <family val="2"/>
      </rPr>
      <t>Basics of Legal and Contracts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</si>
  <si>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Understanding laws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</si>
  <si>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Terms of contracts in PPA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</si>
  <si>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Terms of EPC contract, O&amp;M Contracts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</si>
  <si>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Terms of procurement etc.</t>
    </r>
  </si>
  <si>
    <r>
      <t>12.</t>
    </r>
    <r>
      <rPr>
        <sz val="7"/>
        <color rgb="FFFFFFFF"/>
        <rFont val="Times New Roman"/>
        <family val="1"/>
      </rPr>
      <t xml:space="preserve">      </t>
    </r>
    <r>
      <rPr>
        <sz val="11"/>
        <color rgb="FFFFFFFF"/>
        <rFont val="BankGothic Md BT"/>
        <family val="2"/>
      </rPr>
      <t>Basics of starting Solar business</t>
    </r>
    <r>
      <rPr>
        <sz val="11"/>
        <color rgb="FFFFFFFF"/>
        <rFont val="Calibri Light"/>
        <family val="2"/>
      </rPr>
      <t xml:space="preserve"> 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</si>
  <si>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Entering Solar Sector- Various Business, Job and Freelancing Opportunities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</si>
  <si>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Business Models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</si>
  <si>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Channel Partnership &amp; Registration Process for MNRE under New Entrepreneur scheme</t>
    </r>
  </si>
  <si>
    <r>
      <t>13.</t>
    </r>
    <r>
      <rPr>
        <sz val="7"/>
        <color rgb="FFFFFFFF"/>
        <rFont val="Times New Roman"/>
        <family val="1"/>
      </rPr>
      <t xml:space="preserve">      </t>
    </r>
    <r>
      <rPr>
        <sz val="11"/>
        <color rgb="FFFFFFFF"/>
        <rFont val="BankGothic Md BT"/>
        <family val="2"/>
      </rPr>
      <t>Self-Assessment Test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</si>
  <si>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Test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</si>
  <si>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Answers &amp; Self Evaluation</t>
    </r>
  </si>
  <si>
    <r>
      <t>o</t>
    </r>
    <r>
      <rPr>
        <sz val="7"/>
        <color rgb="FF215968"/>
        <rFont val="Times New Roman"/>
        <family val="1"/>
      </rPr>
      <t xml:space="preserve">   </t>
    </r>
    <r>
      <rPr>
        <sz val="11"/>
        <color rgb="FF215968"/>
        <rFont val="Calibri Light"/>
        <family val="2"/>
      </rPr>
      <t>Certification</t>
    </r>
  </si>
  <si>
    <t xml:space="preserve">Advertisement </t>
  </si>
  <si>
    <t xml:space="preserve">Referral by Friend </t>
  </si>
  <si>
    <t xml:space="preserve">Social forums </t>
  </si>
  <si>
    <t xml:space="preserve">Whatsup chat </t>
  </si>
  <si>
    <t xml:space="preserve">Linkedin Chat </t>
  </si>
  <si>
    <r>
      <t>Are you interested to participate?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</si>
  <si>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Yes</t>
  </si>
  <si>
    <t>No</t>
  </si>
  <si>
    <t xml:space="preserve">Maybe </t>
  </si>
  <si>
    <r>
      <t>How many Participants you want to enrol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</si>
  <si>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r>
      <t>When do you plan to attend the session?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</si>
  <si>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r>
      <t>24-25 Sep'2016</t>
    </r>
    <r>
      <rPr>
        <sz val="11"/>
        <color theme="1"/>
        <rFont val="Calibri"/>
        <family val="2"/>
        <scheme val="minor"/>
      </rPr>
      <t xml:space="preserve"> </t>
    </r>
  </si>
  <si>
    <t xml:space="preserve">22-23 Oct'2016 </t>
  </si>
  <si>
    <t xml:space="preserve">26-27 Nov'2016 </t>
  </si>
  <si>
    <t xml:space="preserve">21-22 Jan'2017 </t>
  </si>
  <si>
    <t xml:space="preserve">25-26 Feb'2017 </t>
  </si>
  <si>
    <t xml:space="preserve">Want customised training for your team </t>
  </si>
  <si>
    <t xml:space="preserve">Want advanced training for your group </t>
  </si>
  <si>
    <t xml:space="preserve">Want to collaborate for organising training </t>
  </si>
  <si>
    <t xml:space="preserve">Any other date? </t>
  </si>
  <si>
    <r>
      <t>What is Your Category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</si>
  <si>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Corporate</t>
  </si>
  <si>
    <t>Individual</t>
  </si>
  <si>
    <t>Student</t>
  </si>
  <si>
    <t>NSEFI Member</t>
  </si>
  <si>
    <t>Invitee</t>
  </si>
  <si>
    <t>Other</t>
  </si>
  <si>
    <r>
      <t>Any Discount Availed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</si>
  <si>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Early Bird</t>
  </si>
  <si>
    <t>Group booking</t>
  </si>
  <si>
    <t>Special Consideration</t>
  </si>
  <si>
    <r>
      <t>What is expected from the training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</si>
  <si>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r>
      <t>Awareness – Consolidated</t>
    </r>
    <r>
      <rPr>
        <sz val="11"/>
        <color theme="1"/>
        <rFont val="Calibri"/>
        <family val="2"/>
        <scheme val="minor"/>
      </rPr>
      <t xml:space="preserve"> </t>
    </r>
  </si>
  <si>
    <t xml:space="preserve">Basic Fundamentals </t>
  </si>
  <si>
    <t xml:space="preserve">Want to start business </t>
  </si>
  <si>
    <t xml:space="preserve">Want to learn as academic interest </t>
  </si>
  <si>
    <t xml:space="preserve">Help getting good job </t>
  </si>
  <si>
    <t xml:space="preserve">Want to polish my skills to be an expert </t>
  </si>
  <si>
    <t xml:space="preserve">Want to learn how to make proposals </t>
  </si>
  <si>
    <t xml:space="preserve">Want to learn how to design the system </t>
  </si>
  <si>
    <t xml:space="preserve">Want detailed overview of the sector </t>
  </si>
  <si>
    <r>
      <t>Please provide your Email</t>
    </r>
    <r>
      <rPr>
        <sz val="10"/>
        <color rgb="FF666666"/>
        <rFont val="BankGothic Lt BT"/>
        <family val="2"/>
      </rPr>
      <t> </t>
    </r>
    <r>
      <rPr>
        <sz val="10"/>
        <color rgb="FFFF0000"/>
        <rFont val="BankGothic Lt BT"/>
        <family val="2"/>
      </rPr>
      <t>*</t>
    </r>
  </si>
  <si>
    <r>
      <t>Please provide You Name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</si>
  <si>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r>
      <t>Your contact no.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</si>
  <si>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r>
      <t>Your Payment Amount (Rs.)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</si>
  <si>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Bank Transfer / RTGS / NEFT</t>
  </si>
  <si>
    <t>Cheque</t>
  </si>
  <si>
    <t>Draft</t>
  </si>
  <si>
    <t>Your Payment Reference</t>
  </si>
  <si>
    <t>Your Payment Date</t>
  </si>
  <si>
    <t>Your Payee bank Name &amp; Branch</t>
  </si>
  <si>
    <t xml:space="preserve">Internet Search </t>
  </si>
  <si>
    <r>
      <t>Your Payment type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</si>
  <si>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Cash</t>
  </si>
  <si>
    <t>Mention in case of other</t>
  </si>
  <si>
    <t>Mention reason in case of "May Be"</t>
  </si>
  <si>
    <t>Mention reason if date is not from the list</t>
  </si>
  <si>
    <t>Mention reason if answer is not from the list</t>
  </si>
  <si>
    <t>Mr.</t>
  </si>
  <si>
    <t>+91</t>
  </si>
  <si>
    <t>Rs.</t>
  </si>
  <si>
    <t>Registration to Swablamban</t>
  </si>
  <si>
    <r>
      <t>E4U Skill Development Program with</t>
    </r>
    <r>
      <rPr>
        <sz val="26"/>
        <color theme="0"/>
        <rFont val="BankGothic Md BT"/>
        <family val="2"/>
      </rPr>
      <t> </t>
    </r>
    <r>
      <rPr>
        <b/>
        <sz val="14"/>
        <color theme="0"/>
        <rFont val="BankGothic Md BT"/>
        <family val="2"/>
      </rPr>
      <t>NSEFI</t>
    </r>
    <r>
      <rPr>
        <b/>
        <sz val="14"/>
        <color theme="0"/>
        <rFont val="Cambria"/>
        <family val="1"/>
      </rPr>
      <t> </t>
    </r>
  </si>
  <si>
    <t>Not Decided</t>
  </si>
  <si>
    <r>
      <t>How did you hear about this Program?</t>
    </r>
    <r>
      <rPr>
        <b/>
        <sz val="10"/>
        <color rgb="FF666666"/>
        <rFont val="Arial"/>
        <family val="2"/>
      </rPr>
      <t> </t>
    </r>
    <r>
      <rPr>
        <b/>
        <sz val="10"/>
        <color rgb="FFFF0000"/>
        <rFont val="Arial"/>
        <family val="2"/>
      </rPr>
      <t>*</t>
    </r>
  </si>
  <si>
    <t>Group + Early Bird</t>
  </si>
  <si>
    <r>
      <t>Payment Required (Rs.)</t>
    </r>
    <r>
      <rPr>
        <sz val="10"/>
        <color rgb="FF666666"/>
        <rFont val="Arial"/>
        <family val="2"/>
      </rPr>
      <t> </t>
    </r>
    <r>
      <rPr>
        <sz val="10"/>
        <color rgb="FFFF0000"/>
        <rFont val="Arial"/>
        <family val="2"/>
      </rPr>
      <t>*</t>
    </r>
  </si>
  <si>
    <t>Applicable Fee per participant</t>
  </si>
  <si>
    <t>Applicable Discount per participant</t>
  </si>
  <si>
    <t>Date of Registration Booking</t>
  </si>
  <si>
    <t>advised by senior</t>
  </si>
  <si>
    <t>travel plans</t>
  </si>
  <si>
    <t xml:space="preserve">24-25 Sep'2016 </t>
  </si>
  <si>
    <t>Last date for Early Bird Discount</t>
  </si>
  <si>
    <t xml:space="preserve">Awareness – Consolidated </t>
  </si>
  <si>
    <t>abc@xyz.com</t>
  </si>
  <si>
    <t>A B Cdef</t>
  </si>
  <si>
    <t>ICIC123456789</t>
  </si>
  <si>
    <t>ICICI Bank, Dwarka, New Delhi</t>
  </si>
  <si>
    <t xml:space="preserve">Self-Assessment Rating </t>
  </si>
  <si>
    <t>Reasoning or comment</t>
  </si>
  <si>
    <t>Rating</t>
  </si>
  <si>
    <t>Day -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</si>
</sst>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[$-F800]dddd\,\ mmmm\ dd\,\ yyyy"/>
    <numFmt numFmtId="171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color rgb="FF215868"/>
      <name val="Calibri"/>
      <family val="2"/>
      <scheme val="minor"/>
    </font>
    <font>
      <b/>
      <sz val="10"/>
      <color rgb="FF215868"/>
      <name val="Calibri"/>
      <family val="2"/>
      <scheme val="minor"/>
    </font>
    <font>
      <b/>
      <sz val="11"/>
      <color rgb="FF215968"/>
      <name val="Calibri Light"/>
      <family val="2"/>
    </font>
    <font>
      <sz val="11"/>
      <color rgb="FF215968"/>
      <name val="Calibri Light"/>
      <family val="2"/>
    </font>
    <font>
      <sz val="11"/>
      <color rgb="FFFFFFFF"/>
      <name val="BankGothic Md BT"/>
      <family val="2"/>
    </font>
    <font>
      <sz val="7"/>
      <color rgb="FFFFFFFF"/>
      <name val="Times New Roman"/>
      <family val="1"/>
    </font>
    <font>
      <sz val="11"/>
      <color rgb="FFFFFFFF"/>
      <name val="Calibri Light"/>
      <family val="2"/>
    </font>
    <font>
      <sz val="11"/>
      <color rgb="FF215968"/>
      <name val="Courier New"/>
      <family val="3"/>
    </font>
    <font>
      <sz val="7"/>
      <color rgb="FF21596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666666"/>
      <name val="BankGothic Lt BT"/>
      <family val="2"/>
    </font>
    <font>
      <b/>
      <sz val="10"/>
      <color rgb="FF666666"/>
      <name val="Arial"/>
      <family val="2"/>
    </font>
    <font>
      <b/>
      <sz val="10"/>
      <color rgb="FFFF0000"/>
      <name val="Arial"/>
      <family val="2"/>
    </font>
    <font>
      <sz val="10"/>
      <color rgb="FF666666"/>
      <name val="Arial"/>
      <family val="2"/>
    </font>
    <font>
      <sz val="10"/>
      <color rgb="FF666666"/>
      <name val="Calibri Light"/>
      <family val="2"/>
    </font>
    <font>
      <sz val="10"/>
      <color rgb="FFFF0000"/>
      <name val="Arial"/>
      <family val="2"/>
    </font>
    <font>
      <sz val="10"/>
      <color rgb="FF666666"/>
      <name val="BankGothic Lt BT"/>
      <family val="2"/>
    </font>
    <font>
      <sz val="10"/>
      <color rgb="FFFF0000"/>
      <name val="BankGothic Lt BT"/>
      <family val="2"/>
    </font>
    <font>
      <sz val="11"/>
      <color theme="1"/>
      <name val="Calibri Light"/>
      <family val="2"/>
    </font>
    <font>
      <b/>
      <sz val="16"/>
      <color theme="0"/>
      <name val="BankGothic Md BT"/>
      <family val="2"/>
    </font>
    <font>
      <b/>
      <sz val="14"/>
      <color theme="0"/>
      <name val="BankGothic Md BT"/>
      <family val="2"/>
    </font>
    <font>
      <sz val="26"/>
      <color theme="0"/>
      <name val="BankGothic Md BT"/>
      <family val="2"/>
    </font>
    <font>
      <b/>
      <sz val="14"/>
      <color theme="0"/>
      <name val="Cambria"/>
      <family val="1"/>
    </font>
    <font>
      <sz val="11"/>
      <color theme="8" tint="-0.249977111117893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theme="8" tint="-0.499984740745262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B6DDE8"/>
      </left>
      <right style="medium">
        <color rgb="FFB6DDE8"/>
      </right>
      <top/>
      <bottom/>
      <diagonal/>
    </border>
    <border>
      <left/>
      <right style="medium">
        <color rgb="FFB6DDE8"/>
      </right>
      <top/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4" borderId="0" xfId="0" applyFill="1" applyAlignment="1">
      <alignment vertical="top"/>
    </xf>
    <xf numFmtId="0" fontId="15" fillId="8" borderId="0" xfId="0" applyFont="1" applyFill="1" applyAlignment="1">
      <alignment horizontal="left" vertical="top"/>
    </xf>
    <xf numFmtId="171" fontId="15" fillId="5" borderId="0" xfId="1" applyNumberFormat="1" applyFont="1" applyFill="1" applyAlignment="1">
      <alignment horizontal="left" vertical="top"/>
    </xf>
    <xf numFmtId="14" fontId="15" fillId="5" borderId="0" xfId="0" applyNumberFormat="1" applyFont="1" applyFill="1" applyAlignment="1">
      <alignment horizontal="left" vertical="top"/>
    </xf>
    <xf numFmtId="168" fontId="24" fillId="0" borderId="3" xfId="0" applyNumberFormat="1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171" fontId="24" fillId="6" borderId="3" xfId="1" applyNumberFormat="1" applyFont="1" applyFill="1" applyBorder="1" applyAlignment="1">
      <alignment horizontal="left" vertical="top"/>
    </xf>
    <xf numFmtId="168" fontId="24" fillId="6" borderId="3" xfId="1" applyNumberFormat="1" applyFont="1" applyFill="1" applyBorder="1" applyAlignment="1">
      <alignment horizontal="left" vertical="top"/>
    </xf>
    <xf numFmtId="0" fontId="25" fillId="0" borderId="3" xfId="2" applyBorder="1" applyAlignment="1">
      <alignment horizontal="left" vertical="top"/>
    </xf>
    <xf numFmtId="171" fontId="24" fillId="0" borderId="3" xfId="1" applyNumberFormat="1" applyFont="1" applyBorder="1" applyAlignment="1">
      <alignment horizontal="left" vertical="top"/>
    </xf>
    <xf numFmtId="0" fontId="20" fillId="7" borderId="0" xfId="0" applyFont="1" applyFill="1" applyAlignment="1">
      <alignment horizontal="center" vertical="top"/>
    </xf>
    <xf numFmtId="0" fontId="21" fillId="3" borderId="0" xfId="0" applyFont="1" applyFill="1" applyAlignment="1">
      <alignment horizontal="center" vertical="top"/>
    </xf>
    <xf numFmtId="0" fontId="19" fillId="4" borderId="0" xfId="0" applyFont="1" applyFill="1" applyAlignment="1">
      <alignment vertical="top"/>
    </xf>
    <xf numFmtId="0" fontId="19" fillId="6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5" fillId="3" borderId="0" xfId="0" applyFont="1" applyFill="1" applyAlignment="1">
      <alignment horizontal="justify" vertical="top" wrapText="1"/>
    </xf>
    <xf numFmtId="0" fontId="19" fillId="0" borderId="0" xfId="0" applyFont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8" fillId="6" borderId="0" xfId="0" applyFont="1" applyFill="1" applyAlignment="1">
      <alignment horizontal="justify" vertical="top" wrapText="1"/>
    </xf>
    <xf numFmtId="0" fontId="3" fillId="6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6" fillId="6" borderId="0" xfId="0" applyFont="1" applyFill="1" applyAlignment="1">
      <alignment vertical="top"/>
    </xf>
    <xf numFmtId="0" fontId="27" fillId="9" borderId="3" xfId="0" applyFont="1" applyFill="1" applyBorder="1" applyAlignment="1">
      <alignment vertical="top" wrapText="1"/>
    </xf>
    <xf numFmtId="0" fontId="27" fillId="0" borderId="3" xfId="0" applyFont="1" applyBorder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xy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2" sqref="E12"/>
    </sheetView>
  </sheetViews>
  <sheetFormatPr defaultRowHeight="14.4" x14ac:dyDescent="0.3"/>
  <cols>
    <col min="1" max="1" width="3.33203125" style="2" customWidth="1"/>
    <col min="2" max="2" width="4.88671875" style="24" customWidth="1"/>
    <col min="3" max="3" width="64.5546875" style="2" customWidth="1"/>
    <col min="4" max="4" width="6.88671875" style="2" customWidth="1"/>
    <col min="5" max="5" width="26.88671875" style="2" customWidth="1"/>
    <col min="6" max="6" width="4.44140625" style="2" customWidth="1"/>
    <col min="7" max="7" width="8.88671875" style="2"/>
    <col min="8" max="8" width="0" style="2" hidden="1" customWidth="1"/>
    <col min="9" max="9" width="10.33203125" style="2" hidden="1" customWidth="1"/>
    <col min="10" max="10" width="11.44140625" style="2" hidden="1" customWidth="1"/>
    <col min="11" max="11" width="9.77734375" style="2" hidden="1" customWidth="1"/>
    <col min="12" max="18" width="0" style="2" hidden="1" customWidth="1"/>
    <col min="19" max="16384" width="8.88671875" style="2"/>
  </cols>
  <sheetData>
    <row r="1" spans="1:17" x14ac:dyDescent="0.3">
      <c r="A1" s="8"/>
      <c r="B1" s="20"/>
      <c r="C1" s="8"/>
      <c r="D1" s="8"/>
      <c r="E1" s="8"/>
      <c r="F1" s="8"/>
    </row>
    <row r="2" spans="1:17" ht="20.399999999999999" x14ac:dyDescent="0.3">
      <c r="A2" s="8"/>
      <c r="B2" s="18" t="s">
        <v>115</v>
      </c>
      <c r="C2" s="18"/>
      <c r="D2" s="18"/>
      <c r="E2" s="18"/>
      <c r="F2" s="8"/>
      <c r="H2" s="2">
        <v>1</v>
      </c>
      <c r="I2" s="2">
        <v>2</v>
      </c>
      <c r="J2" s="2">
        <v>4</v>
      </c>
      <c r="L2" s="2">
        <v>5</v>
      </c>
      <c r="N2" s="2">
        <v>6</v>
      </c>
      <c r="P2" s="2">
        <v>7</v>
      </c>
      <c r="Q2" s="2">
        <v>12</v>
      </c>
    </row>
    <row r="3" spans="1:17" ht="32.4" x14ac:dyDescent="0.3">
      <c r="A3" s="8"/>
      <c r="B3" s="19" t="s">
        <v>116</v>
      </c>
      <c r="C3" s="19"/>
      <c r="D3" s="19"/>
      <c r="E3" s="19"/>
      <c r="F3" s="8"/>
      <c r="H3" s="4" t="s">
        <v>105</v>
      </c>
      <c r="I3" s="4" t="s">
        <v>60</v>
      </c>
      <c r="J3" s="4" t="s">
        <v>65</v>
      </c>
      <c r="K3" s="11">
        <v>42628</v>
      </c>
      <c r="L3" s="4" t="s">
        <v>75</v>
      </c>
      <c r="M3" s="10">
        <v>15000</v>
      </c>
      <c r="N3" s="4" t="s">
        <v>82</v>
      </c>
      <c r="O3" s="10">
        <f>IF(E4&lt;E17,2500,0)</f>
        <v>2500</v>
      </c>
      <c r="P3" s="4" t="s">
        <v>86</v>
      </c>
      <c r="Q3" s="4" t="s">
        <v>99</v>
      </c>
    </row>
    <row r="4" spans="1:17" x14ac:dyDescent="0.3">
      <c r="A4" s="8"/>
      <c r="B4" s="21"/>
      <c r="C4" s="6" t="s">
        <v>123</v>
      </c>
      <c r="D4" s="6"/>
      <c r="E4" s="12">
        <v>42622</v>
      </c>
      <c r="F4" s="8"/>
      <c r="H4" s="4" t="s">
        <v>54</v>
      </c>
      <c r="I4" s="4" t="s">
        <v>61</v>
      </c>
      <c r="J4" s="4" t="s">
        <v>66</v>
      </c>
      <c r="K4" s="11">
        <v>42658</v>
      </c>
      <c r="L4" s="4" t="s">
        <v>76</v>
      </c>
      <c r="M4" s="10">
        <v>12500</v>
      </c>
      <c r="N4" s="4" t="s">
        <v>83</v>
      </c>
      <c r="O4" s="10">
        <v>1000</v>
      </c>
      <c r="P4" s="4" t="s">
        <v>87</v>
      </c>
      <c r="Q4" s="4" t="s">
        <v>100</v>
      </c>
    </row>
    <row r="5" spans="1:17" x14ac:dyDescent="0.3">
      <c r="A5" s="8"/>
      <c r="B5" s="21">
        <v>1</v>
      </c>
      <c r="C5" s="6" t="s">
        <v>118</v>
      </c>
      <c r="D5" s="6"/>
      <c r="E5" s="13" t="s">
        <v>57</v>
      </c>
      <c r="F5" s="8"/>
      <c r="H5" s="4" t="s">
        <v>55</v>
      </c>
      <c r="I5" s="4" t="s">
        <v>62</v>
      </c>
      <c r="J5" s="4" t="s">
        <v>67</v>
      </c>
      <c r="K5" s="11">
        <v>42689</v>
      </c>
      <c r="L5" s="4" t="s">
        <v>77</v>
      </c>
      <c r="M5" s="10">
        <v>10000</v>
      </c>
      <c r="N5" s="4" t="s">
        <v>119</v>
      </c>
      <c r="O5" s="10">
        <f>IF(E9&gt;2,O3+O4,O3)</f>
        <v>2500</v>
      </c>
      <c r="P5" s="4" t="s">
        <v>88</v>
      </c>
      <c r="Q5" s="4" t="s">
        <v>101</v>
      </c>
    </row>
    <row r="6" spans="1:17" x14ac:dyDescent="0.3">
      <c r="A6" s="8"/>
      <c r="B6" s="21"/>
      <c r="C6" s="6" t="s">
        <v>108</v>
      </c>
      <c r="D6" s="6"/>
      <c r="E6" s="13" t="s">
        <v>124</v>
      </c>
      <c r="F6" s="8"/>
      <c r="H6" s="4" t="s">
        <v>56</v>
      </c>
      <c r="I6" s="4" t="s">
        <v>117</v>
      </c>
      <c r="J6" s="4" t="s">
        <v>68</v>
      </c>
      <c r="K6" s="11">
        <v>42750</v>
      </c>
      <c r="L6" s="4" t="s">
        <v>78</v>
      </c>
      <c r="M6" s="10">
        <v>10000</v>
      </c>
      <c r="N6" s="4" t="s">
        <v>84</v>
      </c>
      <c r="O6" s="10">
        <v>2500</v>
      </c>
      <c r="P6" s="4" t="s">
        <v>89</v>
      </c>
      <c r="Q6" s="4" t="s">
        <v>107</v>
      </c>
    </row>
    <row r="7" spans="1:17" x14ac:dyDescent="0.3">
      <c r="A7" s="8"/>
      <c r="B7" s="21">
        <v>2</v>
      </c>
      <c r="C7" s="6" t="s">
        <v>59</v>
      </c>
      <c r="D7" s="6"/>
      <c r="E7" s="13" t="s">
        <v>62</v>
      </c>
      <c r="F7" s="8"/>
      <c r="H7" s="4" t="s">
        <v>57</v>
      </c>
      <c r="I7" s="22"/>
      <c r="J7" s="4" t="s">
        <v>69</v>
      </c>
      <c r="K7" s="11">
        <v>42781</v>
      </c>
      <c r="L7" s="4" t="s">
        <v>79</v>
      </c>
      <c r="M7" s="10">
        <v>0</v>
      </c>
      <c r="N7" s="9"/>
      <c r="O7" s="9"/>
      <c r="P7" s="4" t="s">
        <v>90</v>
      </c>
      <c r="Q7" s="4" t="s">
        <v>80</v>
      </c>
    </row>
    <row r="8" spans="1:17" x14ac:dyDescent="0.3">
      <c r="A8" s="8"/>
      <c r="B8" s="21"/>
      <c r="C8" s="6" t="s">
        <v>109</v>
      </c>
      <c r="D8" s="6"/>
      <c r="E8" s="13" t="s">
        <v>125</v>
      </c>
      <c r="F8" s="8"/>
      <c r="H8" s="4" t="s">
        <v>58</v>
      </c>
      <c r="I8" s="22"/>
      <c r="J8" s="4" t="s">
        <v>70</v>
      </c>
      <c r="K8" s="4"/>
      <c r="L8" s="4" t="s">
        <v>80</v>
      </c>
      <c r="M8" s="10">
        <v>10000</v>
      </c>
      <c r="N8" s="9"/>
      <c r="O8" s="9"/>
      <c r="P8" s="4" t="s">
        <v>91</v>
      </c>
      <c r="Q8" s="9"/>
    </row>
    <row r="9" spans="1:17" x14ac:dyDescent="0.3">
      <c r="A9" s="8"/>
      <c r="B9" s="21">
        <v>3</v>
      </c>
      <c r="C9" s="6" t="s">
        <v>63</v>
      </c>
      <c r="D9" s="6"/>
      <c r="E9" s="13">
        <v>2</v>
      </c>
      <c r="F9" s="8"/>
      <c r="H9" s="4" t="s">
        <v>80</v>
      </c>
      <c r="I9" s="22"/>
      <c r="J9" s="4" t="s">
        <v>71</v>
      </c>
      <c r="K9" s="4"/>
      <c r="L9" s="9"/>
      <c r="M9" s="9"/>
      <c r="N9" s="9"/>
      <c r="O9" s="9"/>
      <c r="P9" s="4" t="s">
        <v>92</v>
      </c>
      <c r="Q9" s="9"/>
    </row>
    <row r="10" spans="1:17" x14ac:dyDescent="0.3">
      <c r="A10" s="8"/>
      <c r="B10" s="21">
        <v>4</v>
      </c>
      <c r="C10" s="6" t="s">
        <v>64</v>
      </c>
      <c r="D10" s="6"/>
      <c r="E10" s="13" t="s">
        <v>126</v>
      </c>
      <c r="F10" s="8"/>
      <c r="H10" s="4" t="s">
        <v>80</v>
      </c>
      <c r="I10" s="22"/>
      <c r="J10" s="4" t="s">
        <v>72</v>
      </c>
      <c r="K10" s="4"/>
      <c r="L10" s="9"/>
      <c r="M10" s="9"/>
      <c r="N10" s="9"/>
      <c r="O10" s="9"/>
      <c r="P10" s="4" t="s">
        <v>93</v>
      </c>
      <c r="Q10" s="9"/>
    </row>
    <row r="11" spans="1:17" x14ac:dyDescent="0.3">
      <c r="A11" s="8"/>
      <c r="B11" s="21"/>
      <c r="C11" s="6" t="s">
        <v>110</v>
      </c>
      <c r="D11" s="6"/>
      <c r="E11" s="13"/>
      <c r="F11" s="8"/>
      <c r="H11" s="4" t="s">
        <v>80</v>
      </c>
      <c r="I11" s="22"/>
      <c r="J11" s="4" t="s">
        <v>73</v>
      </c>
      <c r="K11" s="4"/>
      <c r="L11" s="9"/>
      <c r="M11" s="9"/>
      <c r="N11" s="9"/>
      <c r="O11" s="9"/>
      <c r="P11" s="4" t="s">
        <v>94</v>
      </c>
      <c r="Q11" s="9"/>
    </row>
    <row r="12" spans="1:17" x14ac:dyDescent="0.3">
      <c r="A12" s="8"/>
      <c r="B12" s="21">
        <v>5</v>
      </c>
      <c r="C12" s="6" t="s">
        <v>74</v>
      </c>
      <c r="D12" s="6"/>
      <c r="E12" s="13" t="s">
        <v>76</v>
      </c>
      <c r="F12" s="8"/>
      <c r="H12" s="9"/>
      <c r="I12" s="22"/>
      <c r="J12" s="4" t="s">
        <v>73</v>
      </c>
      <c r="K12" s="4"/>
      <c r="L12" s="9"/>
      <c r="M12" s="9"/>
      <c r="N12" s="9"/>
      <c r="O12" s="9"/>
      <c r="P12" s="4" t="s">
        <v>80</v>
      </c>
      <c r="Q12" s="9"/>
    </row>
    <row r="13" spans="1:17" x14ac:dyDescent="0.3">
      <c r="A13" s="8"/>
      <c r="B13" s="21"/>
      <c r="C13" s="6" t="s">
        <v>108</v>
      </c>
      <c r="D13" s="6"/>
      <c r="E13" s="13"/>
      <c r="F13" s="8"/>
    </row>
    <row r="14" spans="1:17" x14ac:dyDescent="0.3">
      <c r="A14" s="8"/>
      <c r="B14" s="21"/>
      <c r="C14" s="6" t="s">
        <v>121</v>
      </c>
      <c r="D14" s="6" t="s">
        <v>114</v>
      </c>
      <c r="E14" s="14">
        <f>VLOOKUP(E12,L3:M8,2,FALSE)</f>
        <v>12500</v>
      </c>
      <c r="F14" s="8"/>
    </row>
    <row r="15" spans="1:17" x14ac:dyDescent="0.3">
      <c r="A15" s="8"/>
      <c r="B15" s="21">
        <v>6</v>
      </c>
      <c r="C15" s="6" t="s">
        <v>81</v>
      </c>
      <c r="D15" s="6"/>
      <c r="E15" s="13" t="s">
        <v>119</v>
      </c>
      <c r="F15" s="8"/>
    </row>
    <row r="16" spans="1:17" x14ac:dyDescent="0.3">
      <c r="A16" s="8"/>
      <c r="B16" s="21"/>
      <c r="C16" s="6" t="s">
        <v>108</v>
      </c>
      <c r="D16" s="6"/>
      <c r="E16" s="13"/>
      <c r="F16" s="8"/>
    </row>
    <row r="17" spans="1:6" x14ac:dyDescent="0.3">
      <c r="A17" s="8"/>
      <c r="B17" s="21"/>
      <c r="C17" s="6" t="s">
        <v>127</v>
      </c>
      <c r="D17" s="6"/>
      <c r="E17" s="15">
        <f>VLOOKUP(E10,J3:K7,2,FALSE)</f>
        <v>42628</v>
      </c>
      <c r="F17" s="8"/>
    </row>
    <row r="18" spans="1:6" x14ac:dyDescent="0.3">
      <c r="A18" s="8"/>
      <c r="B18" s="21"/>
      <c r="C18" s="6" t="s">
        <v>122</v>
      </c>
      <c r="D18" s="6" t="s">
        <v>114</v>
      </c>
      <c r="E18" s="14">
        <f>VLOOKUP(E15,N3:O6,2,FALSE)</f>
        <v>2500</v>
      </c>
      <c r="F18" s="8"/>
    </row>
    <row r="19" spans="1:6" x14ac:dyDescent="0.3">
      <c r="A19" s="8"/>
      <c r="B19" s="21">
        <v>7</v>
      </c>
      <c r="C19" s="6" t="s">
        <v>85</v>
      </c>
      <c r="D19" s="6"/>
      <c r="E19" s="13" t="s">
        <v>128</v>
      </c>
      <c r="F19" s="8"/>
    </row>
    <row r="20" spans="1:6" x14ac:dyDescent="0.3">
      <c r="A20" s="8"/>
      <c r="B20" s="21"/>
      <c r="C20" s="6" t="s">
        <v>111</v>
      </c>
      <c r="D20" s="7"/>
      <c r="E20" s="13"/>
      <c r="F20" s="8"/>
    </row>
    <row r="21" spans="1:6" x14ac:dyDescent="0.3">
      <c r="A21" s="8"/>
      <c r="B21" s="21">
        <v>8</v>
      </c>
      <c r="C21" s="6" t="s">
        <v>95</v>
      </c>
      <c r="D21" s="6"/>
      <c r="E21" s="16" t="s">
        <v>129</v>
      </c>
      <c r="F21" s="8"/>
    </row>
    <row r="22" spans="1:6" x14ac:dyDescent="0.3">
      <c r="A22" s="8"/>
      <c r="B22" s="21">
        <v>9</v>
      </c>
      <c r="C22" s="6" t="s">
        <v>96</v>
      </c>
      <c r="D22" s="3" t="s">
        <v>112</v>
      </c>
      <c r="E22" s="13" t="s">
        <v>130</v>
      </c>
      <c r="F22" s="8"/>
    </row>
    <row r="23" spans="1:6" x14ac:dyDescent="0.3">
      <c r="A23" s="8"/>
      <c r="B23" s="21">
        <v>10</v>
      </c>
      <c r="C23" s="6" t="s">
        <v>97</v>
      </c>
      <c r="D23" s="5" t="s">
        <v>113</v>
      </c>
      <c r="E23" s="13">
        <v>1234567890</v>
      </c>
      <c r="F23" s="8"/>
    </row>
    <row r="24" spans="1:6" x14ac:dyDescent="0.3">
      <c r="A24" s="8"/>
      <c r="B24" s="21">
        <v>11</v>
      </c>
      <c r="C24" s="6" t="s">
        <v>120</v>
      </c>
      <c r="D24" s="6" t="s">
        <v>114</v>
      </c>
      <c r="E24" s="14">
        <f>(E14-E18)*E9</f>
        <v>20000</v>
      </c>
      <c r="F24" s="8"/>
    </row>
    <row r="25" spans="1:6" x14ac:dyDescent="0.3">
      <c r="A25" s="8"/>
      <c r="B25" s="21"/>
      <c r="C25" s="6" t="s">
        <v>98</v>
      </c>
      <c r="D25" s="6" t="s">
        <v>114</v>
      </c>
      <c r="E25" s="17">
        <v>25000</v>
      </c>
      <c r="F25" s="8"/>
    </row>
    <row r="26" spans="1:6" x14ac:dyDescent="0.3">
      <c r="A26" s="8"/>
      <c r="B26" s="21">
        <v>12</v>
      </c>
      <c r="C26" s="6" t="s">
        <v>106</v>
      </c>
      <c r="D26" s="6"/>
      <c r="E26" s="13" t="s">
        <v>99</v>
      </c>
      <c r="F26" s="8"/>
    </row>
    <row r="27" spans="1:6" x14ac:dyDescent="0.3">
      <c r="A27" s="8"/>
      <c r="B27" s="21">
        <v>13</v>
      </c>
      <c r="C27" s="6" t="s">
        <v>102</v>
      </c>
      <c r="D27" s="6"/>
      <c r="E27" s="13" t="s">
        <v>131</v>
      </c>
      <c r="F27" s="8"/>
    </row>
    <row r="28" spans="1:6" x14ac:dyDescent="0.3">
      <c r="A28" s="8"/>
      <c r="B28" s="21">
        <v>14</v>
      </c>
      <c r="C28" s="6" t="s">
        <v>103</v>
      </c>
      <c r="D28" s="6"/>
      <c r="E28" s="12">
        <v>42618</v>
      </c>
      <c r="F28" s="8"/>
    </row>
    <row r="29" spans="1:6" x14ac:dyDescent="0.3">
      <c r="A29" s="8"/>
      <c r="B29" s="21">
        <v>15</v>
      </c>
      <c r="C29" s="6" t="s">
        <v>104</v>
      </c>
      <c r="D29" s="6"/>
      <c r="E29" s="13" t="s">
        <v>132</v>
      </c>
      <c r="F29" s="8"/>
    </row>
    <row r="30" spans="1:6" x14ac:dyDescent="0.3">
      <c r="A30" s="8"/>
      <c r="B30" s="20"/>
      <c r="C30" s="8"/>
      <c r="D30" s="8"/>
      <c r="E30" s="8"/>
      <c r="F30" s="8"/>
    </row>
    <row r="31" spans="1:6" x14ac:dyDescent="0.3">
      <c r="A31" s="8"/>
      <c r="B31" s="7"/>
      <c r="C31" s="25" t="s">
        <v>0</v>
      </c>
      <c r="D31" s="25"/>
      <c r="E31" s="25"/>
      <c r="F31" s="8"/>
    </row>
    <row r="32" spans="1:6" x14ac:dyDescent="0.3">
      <c r="A32" s="8"/>
      <c r="B32" s="7"/>
      <c r="C32" s="25" t="s">
        <v>1</v>
      </c>
      <c r="D32" s="25"/>
      <c r="E32" s="25"/>
      <c r="F32" s="8"/>
    </row>
    <row r="33" spans="1:6" ht="29.4" customHeight="1" x14ac:dyDescent="0.3">
      <c r="A33" s="8"/>
      <c r="B33" s="7"/>
      <c r="C33" s="26" t="s">
        <v>2</v>
      </c>
      <c r="D33" s="26"/>
      <c r="E33" s="26"/>
      <c r="F33" s="8"/>
    </row>
    <row r="34" spans="1:6" x14ac:dyDescent="0.3">
      <c r="A34" s="8"/>
      <c r="B34" s="30"/>
      <c r="C34" s="27"/>
      <c r="D34" s="31" t="s">
        <v>133</v>
      </c>
      <c r="E34" s="32"/>
      <c r="F34" s="8"/>
    </row>
    <row r="35" spans="1:6" x14ac:dyDescent="0.3">
      <c r="A35" s="8"/>
      <c r="B35" s="30" t="s">
        <v>3</v>
      </c>
      <c r="C35" s="28"/>
      <c r="D35" s="33" t="s">
        <v>135</v>
      </c>
      <c r="E35" s="33" t="s">
        <v>134</v>
      </c>
      <c r="F35" s="8"/>
    </row>
    <row r="36" spans="1:6" x14ac:dyDescent="0.3">
      <c r="A36" s="8"/>
      <c r="B36" s="7"/>
      <c r="C36" s="23" t="s">
        <v>4</v>
      </c>
      <c r="D36" s="1"/>
      <c r="E36" s="7"/>
      <c r="F36" s="8"/>
    </row>
    <row r="37" spans="1:6" x14ac:dyDescent="0.3">
      <c r="A37" s="8"/>
      <c r="B37" s="7"/>
      <c r="C37" s="29" t="s">
        <v>5</v>
      </c>
      <c r="D37" s="7"/>
      <c r="E37" s="7"/>
      <c r="F37" s="8"/>
    </row>
    <row r="38" spans="1:6" x14ac:dyDescent="0.3">
      <c r="A38" s="8"/>
      <c r="B38" s="7"/>
      <c r="C38" s="23" t="s">
        <v>6</v>
      </c>
      <c r="D38" s="34">
        <v>9</v>
      </c>
      <c r="E38" s="35"/>
      <c r="F38" s="8"/>
    </row>
    <row r="39" spans="1:6" x14ac:dyDescent="0.3">
      <c r="A39" s="8"/>
      <c r="B39" s="7"/>
      <c r="C39" s="29" t="s">
        <v>7</v>
      </c>
      <c r="D39" s="34">
        <v>2</v>
      </c>
      <c r="E39" s="35"/>
      <c r="F39" s="8"/>
    </row>
    <row r="40" spans="1:6" x14ac:dyDescent="0.3">
      <c r="A40" s="8"/>
      <c r="B40" s="7"/>
      <c r="C40" s="29" t="s">
        <v>8</v>
      </c>
      <c r="D40" s="34">
        <v>3</v>
      </c>
      <c r="E40" s="35"/>
      <c r="F40" s="8"/>
    </row>
    <row r="41" spans="1:6" x14ac:dyDescent="0.3">
      <c r="A41" s="8"/>
      <c r="B41" s="7"/>
      <c r="C41" s="29" t="s">
        <v>9</v>
      </c>
      <c r="D41" s="34"/>
      <c r="E41" s="35"/>
      <c r="F41" s="8"/>
    </row>
    <row r="42" spans="1:6" x14ac:dyDescent="0.3">
      <c r="A42" s="8"/>
      <c r="B42" s="7"/>
      <c r="C42" s="23" t="s">
        <v>10</v>
      </c>
      <c r="D42" s="34"/>
      <c r="E42" s="35"/>
      <c r="F42" s="8"/>
    </row>
    <row r="43" spans="1:6" x14ac:dyDescent="0.3">
      <c r="A43" s="8"/>
      <c r="B43" s="7"/>
      <c r="C43" s="29" t="s">
        <v>11</v>
      </c>
      <c r="D43" s="34"/>
      <c r="E43" s="35"/>
      <c r="F43" s="8"/>
    </row>
    <row r="44" spans="1:6" x14ac:dyDescent="0.3">
      <c r="A44" s="8"/>
      <c r="B44" s="7"/>
      <c r="C44" s="29" t="s">
        <v>12</v>
      </c>
      <c r="D44" s="34"/>
      <c r="E44" s="35"/>
      <c r="F44" s="8"/>
    </row>
    <row r="45" spans="1:6" x14ac:dyDescent="0.3">
      <c r="A45" s="8"/>
      <c r="B45" s="7"/>
      <c r="C45" s="29" t="s">
        <v>13</v>
      </c>
      <c r="D45" s="34"/>
      <c r="E45" s="35"/>
      <c r="F45" s="8"/>
    </row>
    <row r="46" spans="1:6" x14ac:dyDescent="0.3">
      <c r="A46" s="8"/>
      <c r="B46" s="7"/>
      <c r="C46" s="29" t="s">
        <v>14</v>
      </c>
      <c r="D46" s="34"/>
      <c r="E46" s="35"/>
      <c r="F46" s="8"/>
    </row>
    <row r="47" spans="1:6" x14ac:dyDescent="0.3">
      <c r="A47" s="8"/>
      <c r="B47" s="7"/>
      <c r="C47" s="29" t="s">
        <v>15</v>
      </c>
      <c r="D47" s="34"/>
      <c r="E47" s="35"/>
      <c r="F47" s="8"/>
    </row>
    <row r="48" spans="1:6" x14ac:dyDescent="0.3">
      <c r="A48" s="8"/>
      <c r="B48" s="7"/>
      <c r="C48" s="23" t="s">
        <v>16</v>
      </c>
      <c r="D48" s="34"/>
      <c r="E48" s="35"/>
      <c r="F48" s="8"/>
    </row>
    <row r="49" spans="1:6" x14ac:dyDescent="0.3">
      <c r="A49" s="8"/>
      <c r="B49" s="7"/>
      <c r="C49" s="29" t="s">
        <v>17</v>
      </c>
      <c r="D49" s="34"/>
      <c r="E49" s="35"/>
      <c r="F49" s="8"/>
    </row>
    <row r="50" spans="1:6" x14ac:dyDescent="0.3">
      <c r="A50" s="8"/>
      <c r="B50" s="7"/>
      <c r="C50" s="29" t="s">
        <v>18</v>
      </c>
      <c r="D50" s="34"/>
      <c r="E50" s="35"/>
      <c r="F50" s="8"/>
    </row>
    <row r="51" spans="1:6" x14ac:dyDescent="0.3">
      <c r="A51" s="8"/>
      <c r="B51" s="7"/>
      <c r="C51" s="29" t="s">
        <v>19</v>
      </c>
      <c r="D51" s="34"/>
      <c r="E51" s="35"/>
      <c r="F51" s="8"/>
    </row>
    <row r="52" spans="1:6" x14ac:dyDescent="0.3">
      <c r="A52" s="8"/>
      <c r="B52" s="7"/>
      <c r="C52" s="29" t="s">
        <v>20</v>
      </c>
      <c r="D52" s="34"/>
      <c r="E52" s="35"/>
      <c r="F52" s="8"/>
    </row>
    <row r="53" spans="1:6" x14ac:dyDescent="0.3">
      <c r="A53" s="8"/>
      <c r="B53" s="7"/>
      <c r="C53" s="29" t="s">
        <v>21</v>
      </c>
      <c r="D53" s="34"/>
      <c r="E53" s="35"/>
      <c r="F53" s="8"/>
    </row>
    <row r="54" spans="1:6" x14ac:dyDescent="0.3">
      <c r="A54" s="8"/>
      <c r="B54" s="7"/>
      <c r="C54" s="23" t="s">
        <v>22</v>
      </c>
      <c r="D54" s="34"/>
      <c r="E54" s="35"/>
      <c r="F54" s="8"/>
    </row>
    <row r="55" spans="1:6" x14ac:dyDescent="0.3">
      <c r="A55" s="8"/>
      <c r="B55" s="7"/>
      <c r="C55" s="29" t="s">
        <v>23</v>
      </c>
      <c r="D55" s="34"/>
      <c r="E55" s="35"/>
      <c r="F55" s="8"/>
    </row>
    <row r="56" spans="1:6" x14ac:dyDescent="0.3">
      <c r="A56" s="8"/>
      <c r="B56" s="7"/>
      <c r="C56" s="29" t="s">
        <v>24</v>
      </c>
      <c r="D56" s="34"/>
      <c r="E56" s="35"/>
      <c r="F56" s="8"/>
    </row>
    <row r="57" spans="1:6" x14ac:dyDescent="0.3">
      <c r="A57" s="8"/>
      <c r="B57" s="7"/>
      <c r="C57" s="29" t="s">
        <v>25</v>
      </c>
      <c r="D57" s="34"/>
      <c r="E57" s="35"/>
      <c r="F57" s="8"/>
    </row>
    <row r="58" spans="1:6" x14ac:dyDescent="0.3">
      <c r="A58" s="8"/>
      <c r="B58" s="7"/>
      <c r="C58" s="23" t="s">
        <v>26</v>
      </c>
      <c r="D58" s="34"/>
      <c r="E58" s="35"/>
      <c r="F58" s="8"/>
    </row>
    <row r="59" spans="1:6" x14ac:dyDescent="0.3">
      <c r="A59" s="8"/>
      <c r="B59" s="7"/>
      <c r="C59" s="29" t="s">
        <v>27</v>
      </c>
      <c r="D59" s="34"/>
      <c r="E59" s="35"/>
      <c r="F59" s="8"/>
    </row>
    <row r="60" spans="1:6" x14ac:dyDescent="0.3">
      <c r="A60" s="8"/>
      <c r="B60" s="7"/>
      <c r="C60" s="29" t="s">
        <v>28</v>
      </c>
      <c r="D60" s="34"/>
      <c r="E60" s="35"/>
      <c r="F60" s="8"/>
    </row>
    <row r="61" spans="1:6" x14ac:dyDescent="0.3">
      <c r="A61" s="8"/>
      <c r="B61" s="7"/>
      <c r="C61" s="29" t="s">
        <v>29</v>
      </c>
      <c r="D61" s="34"/>
      <c r="E61" s="35"/>
      <c r="F61" s="8"/>
    </row>
    <row r="62" spans="1:6" x14ac:dyDescent="0.3">
      <c r="A62" s="8"/>
      <c r="B62" s="30" t="s">
        <v>136</v>
      </c>
      <c r="C62" s="27"/>
      <c r="D62" s="34"/>
      <c r="E62" s="35"/>
      <c r="F62" s="8"/>
    </row>
    <row r="63" spans="1:6" x14ac:dyDescent="0.3">
      <c r="A63" s="8"/>
      <c r="B63" s="7"/>
      <c r="C63" s="23" t="s">
        <v>30</v>
      </c>
      <c r="D63" s="34"/>
      <c r="E63" s="35"/>
      <c r="F63" s="8"/>
    </row>
    <row r="64" spans="1:6" x14ac:dyDescent="0.3">
      <c r="A64" s="8"/>
      <c r="B64" s="7"/>
      <c r="C64" s="29" t="s">
        <v>31</v>
      </c>
      <c r="D64" s="34"/>
      <c r="E64" s="35"/>
      <c r="F64" s="8"/>
    </row>
    <row r="65" spans="1:6" x14ac:dyDescent="0.3">
      <c r="A65" s="8"/>
      <c r="B65" s="7"/>
      <c r="C65" s="29" t="s">
        <v>28</v>
      </c>
      <c r="D65" s="34"/>
      <c r="E65" s="35"/>
      <c r="F65" s="8"/>
    </row>
    <row r="66" spans="1:6" x14ac:dyDescent="0.3">
      <c r="A66" s="8"/>
      <c r="B66" s="7"/>
      <c r="C66" s="29" t="s">
        <v>29</v>
      </c>
      <c r="D66" s="34"/>
      <c r="E66" s="35"/>
      <c r="F66" s="8"/>
    </row>
    <row r="67" spans="1:6" x14ac:dyDescent="0.3">
      <c r="A67" s="8"/>
      <c r="B67" s="7"/>
      <c r="C67" s="23" t="s">
        <v>32</v>
      </c>
      <c r="D67" s="34"/>
      <c r="E67" s="35"/>
      <c r="F67" s="8"/>
    </row>
    <row r="68" spans="1:6" x14ac:dyDescent="0.3">
      <c r="A68" s="8"/>
      <c r="B68" s="7"/>
      <c r="C68" s="29" t="s">
        <v>27</v>
      </c>
      <c r="D68" s="34"/>
      <c r="E68" s="35"/>
      <c r="F68" s="8"/>
    </row>
    <row r="69" spans="1:6" x14ac:dyDescent="0.3">
      <c r="A69" s="8"/>
      <c r="B69" s="7"/>
      <c r="C69" s="29" t="s">
        <v>28</v>
      </c>
      <c r="D69" s="34"/>
      <c r="E69" s="35"/>
      <c r="F69" s="8"/>
    </row>
    <row r="70" spans="1:6" x14ac:dyDescent="0.3">
      <c r="A70" s="8"/>
      <c r="B70" s="7"/>
      <c r="C70" s="29" t="s">
        <v>29</v>
      </c>
      <c r="D70" s="34"/>
      <c r="E70" s="35"/>
      <c r="F70" s="8"/>
    </row>
    <row r="71" spans="1:6" x14ac:dyDescent="0.3">
      <c r="A71" s="8"/>
      <c r="B71" s="7"/>
      <c r="C71" s="23" t="s">
        <v>33</v>
      </c>
      <c r="D71" s="34"/>
      <c r="E71" s="35"/>
      <c r="F71" s="8"/>
    </row>
    <row r="72" spans="1:6" x14ac:dyDescent="0.3">
      <c r="A72" s="8"/>
      <c r="B72" s="7"/>
      <c r="C72" s="29" t="s">
        <v>34</v>
      </c>
      <c r="D72" s="34"/>
      <c r="E72" s="35"/>
      <c r="F72" s="8"/>
    </row>
    <row r="73" spans="1:6" x14ac:dyDescent="0.3">
      <c r="A73" s="8"/>
      <c r="B73" s="7"/>
      <c r="C73" s="29" t="s">
        <v>35</v>
      </c>
      <c r="D73" s="34"/>
      <c r="E73" s="35"/>
      <c r="F73" s="8"/>
    </row>
    <row r="74" spans="1:6" x14ac:dyDescent="0.3">
      <c r="A74" s="8"/>
      <c r="B74" s="7"/>
      <c r="C74" s="23" t="s">
        <v>36</v>
      </c>
      <c r="D74" s="34"/>
      <c r="E74" s="35"/>
      <c r="F74" s="8"/>
    </row>
    <row r="75" spans="1:6" x14ac:dyDescent="0.3">
      <c r="A75" s="8"/>
      <c r="B75" s="7"/>
      <c r="C75" s="29" t="s">
        <v>37</v>
      </c>
      <c r="D75" s="34"/>
      <c r="E75" s="35"/>
      <c r="F75" s="8"/>
    </row>
    <row r="76" spans="1:6" x14ac:dyDescent="0.3">
      <c r="A76" s="8"/>
      <c r="B76" s="7"/>
      <c r="C76" s="29" t="s">
        <v>38</v>
      </c>
      <c r="D76" s="34"/>
      <c r="E76" s="35"/>
      <c r="F76" s="8"/>
    </row>
    <row r="77" spans="1:6" x14ac:dyDescent="0.3">
      <c r="A77" s="8"/>
      <c r="B77" s="7"/>
      <c r="C77" s="29" t="s">
        <v>39</v>
      </c>
      <c r="D77" s="34"/>
      <c r="E77" s="35"/>
      <c r="F77" s="8"/>
    </row>
    <row r="78" spans="1:6" x14ac:dyDescent="0.3">
      <c r="A78" s="8"/>
      <c r="B78" s="7"/>
      <c r="C78" s="29" t="s">
        <v>40</v>
      </c>
      <c r="D78" s="34"/>
      <c r="E78" s="35"/>
      <c r="F78" s="8"/>
    </row>
    <row r="79" spans="1:6" x14ac:dyDescent="0.3">
      <c r="A79" s="8"/>
      <c r="B79" s="7"/>
      <c r="C79" s="23" t="s">
        <v>41</v>
      </c>
      <c r="D79" s="34"/>
      <c r="E79" s="35"/>
      <c r="F79" s="8"/>
    </row>
    <row r="80" spans="1:6" x14ac:dyDescent="0.3">
      <c r="A80" s="8"/>
      <c r="B80" s="7"/>
      <c r="C80" s="29" t="s">
        <v>42</v>
      </c>
      <c r="D80" s="34"/>
      <c r="E80" s="35"/>
      <c r="F80" s="8"/>
    </row>
    <row r="81" spans="1:6" x14ac:dyDescent="0.3">
      <c r="A81" s="8"/>
      <c r="B81" s="7"/>
      <c r="C81" s="29" t="s">
        <v>43</v>
      </c>
      <c r="D81" s="34"/>
      <c r="E81" s="35"/>
      <c r="F81" s="8"/>
    </row>
    <row r="82" spans="1:6" x14ac:dyDescent="0.3">
      <c r="A82" s="8"/>
      <c r="B82" s="7"/>
      <c r="C82" s="29" t="s">
        <v>44</v>
      </c>
      <c r="D82" s="34"/>
      <c r="E82" s="35"/>
      <c r="F82" s="8"/>
    </row>
    <row r="83" spans="1:6" x14ac:dyDescent="0.3">
      <c r="A83" s="8"/>
      <c r="B83" s="7"/>
      <c r="C83" s="29" t="s">
        <v>45</v>
      </c>
      <c r="D83" s="34"/>
      <c r="E83" s="35"/>
      <c r="F83" s="8"/>
    </row>
    <row r="84" spans="1:6" x14ac:dyDescent="0.3">
      <c r="A84" s="8"/>
      <c r="B84" s="7"/>
      <c r="C84" s="23" t="s">
        <v>46</v>
      </c>
      <c r="D84" s="34"/>
      <c r="E84" s="35"/>
      <c r="F84" s="8"/>
    </row>
    <row r="85" spans="1:6" x14ac:dyDescent="0.3">
      <c r="A85" s="8"/>
      <c r="B85" s="7"/>
      <c r="C85" s="29" t="s">
        <v>47</v>
      </c>
      <c r="D85" s="34"/>
      <c r="E85" s="35"/>
      <c r="F85" s="8"/>
    </row>
    <row r="86" spans="1:6" x14ac:dyDescent="0.3">
      <c r="A86" s="8"/>
      <c r="B86" s="7"/>
      <c r="C86" s="29" t="s">
        <v>48</v>
      </c>
      <c r="D86" s="34"/>
      <c r="E86" s="35"/>
      <c r="F86" s="8"/>
    </row>
    <row r="87" spans="1:6" ht="28.8" x14ac:dyDescent="0.3">
      <c r="A87" s="8"/>
      <c r="B87" s="7"/>
      <c r="C87" s="29" t="s">
        <v>49</v>
      </c>
      <c r="D87" s="34"/>
      <c r="E87" s="35"/>
      <c r="F87" s="8"/>
    </row>
    <row r="88" spans="1:6" x14ac:dyDescent="0.3">
      <c r="A88" s="8"/>
      <c r="B88" s="7"/>
      <c r="C88" s="23" t="s">
        <v>50</v>
      </c>
      <c r="D88" s="34"/>
      <c r="E88" s="35"/>
      <c r="F88" s="8"/>
    </row>
    <row r="89" spans="1:6" x14ac:dyDescent="0.3">
      <c r="A89" s="8"/>
      <c r="B89" s="7"/>
      <c r="C89" s="29" t="s">
        <v>51</v>
      </c>
      <c r="D89" s="34"/>
      <c r="E89" s="35"/>
      <c r="F89" s="8"/>
    </row>
    <row r="90" spans="1:6" x14ac:dyDescent="0.3">
      <c r="A90" s="8"/>
      <c r="B90" s="7"/>
      <c r="C90" s="29" t="s">
        <v>52</v>
      </c>
      <c r="D90" s="34"/>
      <c r="E90" s="35"/>
      <c r="F90" s="8"/>
    </row>
    <row r="91" spans="1:6" x14ac:dyDescent="0.3">
      <c r="A91" s="8"/>
      <c r="B91" s="7"/>
      <c r="C91" s="29" t="s">
        <v>53</v>
      </c>
      <c r="D91" s="34"/>
      <c r="E91" s="35"/>
      <c r="F91" s="8"/>
    </row>
    <row r="92" spans="1:6" x14ac:dyDescent="0.3">
      <c r="A92" s="8"/>
      <c r="B92" s="8"/>
      <c r="C92" s="8"/>
      <c r="D92" s="8"/>
      <c r="E92" s="8"/>
      <c r="F92" s="8"/>
    </row>
  </sheetData>
  <sheetProtection password="CCBA" sheet="1" objects="1" scenarios="1"/>
  <protectedRanges>
    <protectedRange password="CE28" sqref="E4:E13 E15:E16 E19:E23 D22:D23 E25:E29 D38:E91" name="UnProtected"/>
  </protectedRanges>
  <mergeCells count="6">
    <mergeCell ref="B2:E2"/>
    <mergeCell ref="B3:E3"/>
    <mergeCell ref="C31:E31"/>
    <mergeCell ref="C32:E32"/>
    <mergeCell ref="C33:E33"/>
    <mergeCell ref="D34:E34"/>
  </mergeCells>
  <dataValidations count="10">
    <dataValidation type="whole" allowBlank="1" showInputMessage="1" showErrorMessage="1" errorTitle="No of Participants Between 1-40" error="Please mention any whole no Between 1-40" promptTitle="No of Participants Between 1-40" prompt="Please mention any whole no Between 1-40" sqref="E9">
      <formula1>0</formula1>
      <formula2>40</formula2>
    </dataValidation>
    <dataValidation type="list" allowBlank="1" showInputMessage="1" showErrorMessage="1" sqref="D22">
      <formula1>"Mr.,Mrs.,Ms.,Ku.,Dr."</formula1>
    </dataValidation>
    <dataValidation type="list" allowBlank="1" showInputMessage="1" showErrorMessage="1" sqref="E5">
      <formula1>$H$3:$H$11</formula1>
    </dataValidation>
    <dataValidation type="list" allowBlank="1" showInputMessage="1" showErrorMessage="1" sqref="E7">
      <formula1>$I$3:$I$6</formula1>
    </dataValidation>
    <dataValidation type="list" allowBlank="1" showInputMessage="1" showErrorMessage="1" sqref="E10">
      <formula1>$J$3:$J$12</formula1>
    </dataValidation>
    <dataValidation type="list" allowBlank="1" showInputMessage="1" showErrorMessage="1" sqref="E12">
      <formula1>$L$3:$L$8</formula1>
    </dataValidation>
    <dataValidation type="list" allowBlank="1" showInputMessage="1" showErrorMessage="1" sqref="E15">
      <formula1>$N$3:$N$6</formula1>
    </dataValidation>
    <dataValidation type="list" allowBlank="1" showInputMessage="1" showErrorMessage="1" sqref="E19">
      <formula1>$P$3:$P$12</formula1>
    </dataValidation>
    <dataValidation type="list" allowBlank="1" showInputMessage="1" showErrorMessage="1" sqref="E26">
      <formula1>$Q$3:$Q$7</formula1>
    </dataValidation>
    <dataValidation type="whole" allowBlank="1" showInputMessage="1" showErrorMessage="1" errorTitle="Self Assessment Rating" error="Select from 0-10" promptTitle="Self Assessment Rating" prompt="Select from 0-10" sqref="D38:D91">
      <formula1>0</formula1>
      <formula2>10</formula2>
    </dataValidation>
  </dataValidations>
  <hyperlinks>
    <hyperlink ref="E21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Antriksh Photonergy</dc:creator>
  <cp:lastModifiedBy>Antriksh Photonergy</cp:lastModifiedBy>
  <dcterms:created xsi:type="dcterms:W3CDTF">2016-09-10T07:33:09Z</dcterms:created>
  <dcterms:modified xsi:type="dcterms:W3CDTF">2016-09-10T11:39:17Z</dcterms:modified>
</cp:coreProperties>
</file>